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Feuil1!$A$1:$N$51</definedName>
  </definedNames>
  <calcPr calcId="124519"/>
</workbook>
</file>

<file path=xl/calcChain.xml><?xml version="1.0" encoding="utf-8"?>
<calcChain xmlns="http://schemas.openxmlformats.org/spreadsheetml/2006/main">
  <c r="L49" i="1"/>
  <c r="M45"/>
  <c r="N45"/>
  <c r="L45"/>
  <c r="N23"/>
  <c r="M49"/>
  <c r="N49"/>
  <c r="M31"/>
  <c r="N31"/>
  <c r="L31"/>
  <c r="M23"/>
  <c r="L23"/>
  <c r="M37"/>
  <c r="N37"/>
  <c r="L37"/>
  <c r="M51" l="1"/>
  <c r="L51"/>
  <c r="N51"/>
</calcChain>
</file>

<file path=xl/sharedStrings.xml><?xml version="1.0" encoding="utf-8"?>
<sst xmlns="http://schemas.openxmlformats.org/spreadsheetml/2006/main" count="176" uniqueCount="101">
  <si>
    <t>VDI</t>
  </si>
  <si>
    <t>DRY</t>
  </si>
  <si>
    <t>SAR</t>
  </si>
  <si>
    <t>SIMPLES</t>
  </si>
  <si>
    <t>Total</t>
  </si>
  <si>
    <t xml:space="preserve">4BMB </t>
  </si>
  <si>
    <t>FOURSOMES</t>
  </si>
  <si>
    <t>SCORE FINAL</t>
  </si>
  <si>
    <t>BERRYDERCUP 2012 - GOLF DU VAL DE L'INDRE                                                                                                                              LE 7 OCTOBRE 2012</t>
  </si>
  <si>
    <t>10h00</t>
  </si>
  <si>
    <t>10h10</t>
  </si>
  <si>
    <t>10h20</t>
  </si>
  <si>
    <t>10h30</t>
  </si>
  <si>
    <t>10h40</t>
  </si>
  <si>
    <t>10h50</t>
  </si>
  <si>
    <t>11h00</t>
  </si>
  <si>
    <t>11h10</t>
  </si>
  <si>
    <t>11h20</t>
  </si>
  <si>
    <t>11h30</t>
  </si>
  <si>
    <t>11h40</t>
  </si>
  <si>
    <t>11h50</t>
  </si>
  <si>
    <t>12h00</t>
  </si>
  <si>
    <t>12h10</t>
  </si>
  <si>
    <t>12h20</t>
  </si>
  <si>
    <t>12h30</t>
  </si>
  <si>
    <t>12h50</t>
  </si>
  <si>
    <t>Horaires</t>
  </si>
  <si>
    <t>9h30</t>
  </si>
  <si>
    <t>RODRIGUES Francis</t>
  </si>
  <si>
    <t>DORANGEON Patrick</t>
  </si>
  <si>
    <t>09h40</t>
  </si>
  <si>
    <t>MOITY Stéphane</t>
  </si>
  <si>
    <t>MARTIN Daniel</t>
  </si>
  <si>
    <t>09h50</t>
  </si>
  <si>
    <t>MEYER Daniel</t>
  </si>
  <si>
    <t>DAUBA Jean</t>
  </si>
  <si>
    <t>MEYER Jean Louis</t>
  </si>
  <si>
    <t>LOZANO manuel</t>
  </si>
  <si>
    <t>PRUDHOMME Olivier</t>
  </si>
  <si>
    <t>HERBAUT Alexandre</t>
  </si>
  <si>
    <t>LEHEU Jean Pierre</t>
  </si>
  <si>
    <t>DE LA ROCHEFOUCAULD Charles</t>
  </si>
  <si>
    <t>TROUVE Philippe</t>
  </si>
  <si>
    <t>MARIE Jean Michel</t>
  </si>
  <si>
    <t>MARQUOIS Fabien</t>
  </si>
  <si>
    <t>MIAUT Michel</t>
  </si>
  <si>
    <t>JUILLET Michel</t>
  </si>
  <si>
    <t>MENESSIER Fabrice</t>
  </si>
  <si>
    <t>TURBELIN Solenne</t>
  </si>
  <si>
    <t>ARNOLL David</t>
  </si>
  <si>
    <t>HANVIC Ronan</t>
  </si>
  <si>
    <t>VILLENEUVE Jérome</t>
  </si>
  <si>
    <t>FILHO Maxime</t>
  </si>
  <si>
    <t>BROQUET Jean Louis</t>
  </si>
  <si>
    <t>TALBI Mustapha</t>
  </si>
  <si>
    <t>JEANCLOS Philippe</t>
  </si>
  <si>
    <t>CONTARIN Christian</t>
  </si>
  <si>
    <t>MARTIN Catherine</t>
  </si>
  <si>
    <t>CHAZEAU Alain</t>
  </si>
  <si>
    <t>JOSEPH Alexandre</t>
  </si>
  <si>
    <t>AUBARD Camille</t>
  </si>
  <si>
    <t>BOUAROUR Medhi</t>
  </si>
  <si>
    <t>SCARAMOUCHE Daniel</t>
  </si>
  <si>
    <t>ALAIN Francine</t>
  </si>
  <si>
    <t>LAROCHE Dominique</t>
  </si>
  <si>
    <t>DEVAUX Dominique</t>
  </si>
  <si>
    <t>VILLENEUVE Grégoire</t>
  </si>
  <si>
    <t>MANSOUR Cyril</t>
  </si>
  <si>
    <t>NADAL Philippe</t>
  </si>
  <si>
    <t>PERREAU Etienne</t>
  </si>
  <si>
    <t>LEBAS Pascal</t>
  </si>
  <si>
    <t>DAUDON Manuel</t>
  </si>
  <si>
    <t>MADROLLE Didier</t>
  </si>
  <si>
    <t>4BMB Mixte</t>
  </si>
  <si>
    <t>FABRE Frédéric</t>
  </si>
  <si>
    <t>PERREAU Camille</t>
  </si>
  <si>
    <t>MARIE Ludovic</t>
  </si>
  <si>
    <t>CHALON Anita</t>
  </si>
  <si>
    <t>HERBAUT David</t>
  </si>
  <si>
    <t>HERBAUT Fabiola</t>
  </si>
  <si>
    <t>FOUCHEROUGE Rémy</t>
  </si>
  <si>
    <t>FOUCHEROUGE Brigitte</t>
  </si>
  <si>
    <t>AUBARD Stéphane</t>
  </si>
  <si>
    <t>AUBARD Christine</t>
  </si>
  <si>
    <t>GIROU Jean Philippe</t>
  </si>
  <si>
    <t>AKERMANN Colette</t>
  </si>
  <si>
    <t>BAGES Gérard</t>
  </si>
  <si>
    <t>POULET Luc</t>
  </si>
  <si>
    <t>MANSOUR Larbi</t>
  </si>
  <si>
    <t>DOITEAU Eric</t>
  </si>
  <si>
    <t>DE LEOBARDY Loup</t>
  </si>
  <si>
    <t xml:space="preserve"> </t>
  </si>
  <si>
    <t>4&amp;3</t>
  </si>
  <si>
    <t>2&amp;1</t>
  </si>
  <si>
    <t>8&amp;7</t>
  </si>
  <si>
    <t>5&amp;4</t>
  </si>
  <si>
    <t>7&amp;6</t>
  </si>
  <si>
    <t>3&amp;2</t>
  </si>
  <si>
    <t>5&amp;3</t>
  </si>
  <si>
    <t>1up</t>
  </si>
  <si>
    <t>9&amp;8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</si>
</sst>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400]h:mm:ss\ AM/PM"/>
  </numFmts>
  <fonts count="14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sz val="16"/>
      <color theme="1"/>
      <name val="Arial Black"/>
      <family val="2"/>
    </font>
    <font>
      <b/>
      <sz val="12"/>
      <color rgb="FF002060"/>
      <name val="Comic Sans MS"/>
      <family val="4"/>
    </font>
    <font>
      <b/>
      <sz val="12"/>
      <color rgb="FF00B050"/>
      <name val="Comic Sans MS"/>
      <family val="4"/>
    </font>
    <font>
      <b/>
      <sz val="12"/>
      <color rgb="FFFFC000"/>
      <name val="Comic Sans MS"/>
      <family val="4"/>
    </font>
    <font>
      <b/>
      <sz val="12"/>
      <color theme="9" tint="-0.249977111117893"/>
      <name val="Comic Sans MS"/>
      <family val="4"/>
    </font>
    <font>
      <b/>
      <sz val="12"/>
      <color rgb="FFFF0000"/>
      <name val="Comic Sans MS"/>
      <family val="4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/>
    <xf numFmtId="0" fontId="2" fillId="0" borderId="0" xfId="0" applyFont="1" applyBorder="1"/>
    <xf numFmtId="164" fontId="2" fillId="0" borderId="0" xfId="0" applyNumberFormat="1" applyFont="1" applyBorder="1"/>
    <xf numFmtId="49" fontId="2" fillId="0" borderId="0" xfId="0" applyNumberFormat="1" applyFont="1" applyBorder="1"/>
    <xf numFmtId="164" fontId="2" fillId="0" borderId="4" xfId="0" applyNumberFormat="1" applyFont="1" applyBorder="1"/>
    <xf numFmtId="0" fontId="2" fillId="0" borderId="4" xfId="0" applyFont="1" applyBorder="1"/>
    <xf numFmtId="164" fontId="2" fillId="0" borderId="9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5" borderId="17" xfId="0" applyFont="1" applyFill="1" applyBorder="1"/>
    <xf numFmtId="0" fontId="1" fillId="6" borderId="19" xfId="0" applyFont="1" applyFill="1" applyBorder="1"/>
    <xf numFmtId="0" fontId="1" fillId="3" borderId="18" xfId="0" applyFont="1" applyFill="1" applyBorder="1"/>
    <xf numFmtId="0" fontId="1" fillId="5" borderId="24" xfId="0" applyFont="1" applyFill="1" applyBorder="1"/>
    <xf numFmtId="0" fontId="1" fillId="6" borderId="25" xfId="0" applyFont="1" applyFill="1" applyBorder="1"/>
    <xf numFmtId="0" fontId="1" fillId="3" borderId="33" xfId="0" applyFont="1" applyFill="1" applyBorder="1"/>
    <xf numFmtId="0" fontId="1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8" borderId="30" xfId="0" applyFont="1" applyFill="1" applyBorder="1" applyAlignment="1">
      <alignment horizontal="center"/>
    </xf>
    <xf numFmtId="165" fontId="11" fillId="0" borderId="34" xfId="0" applyNumberFormat="1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164" fontId="13" fillId="0" borderId="4" xfId="0" applyNumberFormat="1" applyFont="1" applyBorder="1"/>
    <xf numFmtId="0" fontId="13" fillId="0" borderId="4" xfId="0" applyFont="1" applyBorder="1"/>
    <xf numFmtId="49" fontId="13" fillId="0" borderId="4" xfId="0" applyNumberFormat="1" applyFont="1" applyBorder="1"/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164" fontId="13" fillId="0" borderId="2" xfId="0" applyNumberFormat="1" applyFont="1" applyBorder="1"/>
    <xf numFmtId="0" fontId="13" fillId="0" borderId="2" xfId="0" applyFont="1" applyBorder="1"/>
    <xf numFmtId="49" fontId="13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3" fillId="0" borderId="1" xfId="0" applyNumberFormat="1" applyFont="1" applyBorder="1"/>
    <xf numFmtId="0" fontId="13" fillId="0" borderId="1" xfId="0" applyFont="1" applyBorder="1"/>
    <xf numFmtId="49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64" fontId="13" fillId="0" borderId="9" xfId="0" applyNumberFormat="1" applyFont="1" applyBorder="1"/>
    <xf numFmtId="0" fontId="13" fillId="0" borderId="9" xfId="0" applyFont="1" applyBorder="1"/>
    <xf numFmtId="49" fontId="13" fillId="0" borderId="9" xfId="0" applyNumberFormat="1" applyFont="1" applyBorder="1"/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64" fontId="13" fillId="2" borderId="1" xfId="0" applyNumberFormat="1" applyFont="1" applyFill="1" applyBorder="1"/>
    <xf numFmtId="164" fontId="13" fillId="9" borderId="1" xfId="0" applyNumberFormat="1" applyFont="1" applyFill="1" applyBorder="1"/>
    <xf numFmtId="164" fontId="2" fillId="10" borderId="4" xfId="0" applyNumberFormat="1" applyFont="1" applyFill="1" applyBorder="1"/>
    <xf numFmtId="0" fontId="2" fillId="10" borderId="4" xfId="0" applyFont="1" applyFill="1" applyBorder="1"/>
    <xf numFmtId="164" fontId="2" fillId="10" borderId="9" xfId="0" applyNumberFormat="1" applyFont="1" applyFill="1" applyBorder="1"/>
    <xf numFmtId="0" fontId="2" fillId="10" borderId="9" xfId="0" applyFont="1" applyFill="1" applyBorder="1"/>
    <xf numFmtId="164" fontId="2" fillId="10" borderId="16" xfId="0" applyNumberFormat="1" applyFont="1" applyFill="1" applyBorder="1"/>
    <xf numFmtId="0" fontId="2" fillId="10" borderId="16" xfId="0" applyFont="1" applyFill="1" applyBorder="1"/>
    <xf numFmtId="164" fontId="2" fillId="10" borderId="37" xfId="0" applyNumberFormat="1" applyFont="1" applyFill="1" applyBorder="1"/>
    <xf numFmtId="164" fontId="2" fillId="10" borderId="38" xfId="0" applyNumberFormat="1" applyFont="1" applyFill="1" applyBorder="1"/>
    <xf numFmtId="164" fontId="8" fillId="9" borderId="4" xfId="0" applyNumberFormat="1" applyFont="1" applyFill="1" applyBorder="1"/>
    <xf numFmtId="164" fontId="2" fillId="9" borderId="38" xfId="0" applyNumberFormat="1" applyFont="1" applyFill="1" applyBorder="1"/>
    <xf numFmtId="164" fontId="2" fillId="2" borderId="9" xfId="0" applyNumberFormat="1" applyFont="1" applyFill="1" applyBorder="1"/>
    <xf numFmtId="164" fontId="2" fillId="11" borderId="37" xfId="0" applyNumberFormat="1" applyFont="1" applyFill="1" applyBorder="1"/>
    <xf numFmtId="164" fontId="2" fillId="2" borderId="4" xfId="0" applyNumberFormat="1" applyFont="1" applyFill="1" applyBorder="1"/>
    <xf numFmtId="164" fontId="13" fillId="9" borderId="37" xfId="0" applyNumberFormat="1" applyFont="1" applyFill="1" applyBorder="1"/>
    <xf numFmtId="164" fontId="2" fillId="2" borderId="38" xfId="0" applyNumberFormat="1" applyFont="1" applyFill="1" applyBorder="1"/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 vertical="center"/>
    </xf>
    <xf numFmtId="164" fontId="2" fillId="9" borderId="9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46" xfId="0" applyNumberFormat="1" applyFont="1" applyBorder="1"/>
    <xf numFmtId="0" fontId="2" fillId="0" borderId="46" xfId="0" applyFont="1" applyBorder="1"/>
    <xf numFmtId="0" fontId="13" fillId="0" borderId="5" xfId="0" applyFont="1" applyBorder="1"/>
    <xf numFmtId="0" fontId="13" fillId="0" borderId="22" xfId="0" applyFont="1" applyBorder="1"/>
    <xf numFmtId="0" fontId="13" fillId="0" borderId="7" xfId="0" applyFont="1" applyBorder="1"/>
    <xf numFmtId="0" fontId="13" fillId="0" borderId="10" xfId="0" applyFont="1" applyBorder="1"/>
    <xf numFmtId="0" fontId="6" fillId="0" borderId="46" xfId="0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1" fillId="5" borderId="40" xfId="0" applyFont="1" applyFill="1" applyBorder="1"/>
    <xf numFmtId="0" fontId="1" fillId="6" borderId="45" xfId="0" applyFont="1" applyFill="1" applyBorder="1"/>
    <xf numFmtId="0" fontId="1" fillId="3" borderId="39" xfId="0" applyFont="1" applyFill="1" applyBorder="1"/>
    <xf numFmtId="0" fontId="8" fillId="0" borderId="32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center" vertical="center"/>
    </xf>
    <xf numFmtId="0" fontId="13" fillId="1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2" fillId="10" borderId="18" xfId="0" applyNumberFormat="1" applyFont="1" applyFill="1" applyBorder="1" applyAlignment="1">
      <alignment horizontal="center" vertical="center"/>
    </xf>
    <xf numFmtId="49" fontId="2" fillId="10" borderId="33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2</xdr:row>
      <xdr:rowOff>190499</xdr:rowOff>
    </xdr:from>
    <xdr:to>
      <xdr:col>2</xdr:col>
      <xdr:colOff>323850</xdr:colOff>
      <xdr:row>7</xdr:row>
      <xdr:rowOff>171450</xdr:rowOff>
    </xdr:to>
    <xdr:pic>
      <xdr:nvPicPr>
        <xdr:cNvPr id="2" name="Image 1" descr="logo dryad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099" y="571499"/>
          <a:ext cx="933451" cy="933451"/>
        </a:xfrm>
        <a:prstGeom prst="rect">
          <a:avLst/>
        </a:prstGeom>
      </xdr:spPr>
    </xdr:pic>
    <xdr:clientData/>
  </xdr:twoCellAnchor>
  <xdr:twoCellAnchor editAs="oneCell">
    <xdr:from>
      <xdr:col>4</xdr:col>
      <xdr:colOff>1981200</xdr:colOff>
      <xdr:row>3</xdr:row>
      <xdr:rowOff>104776</xdr:rowOff>
    </xdr:from>
    <xdr:to>
      <xdr:col>5</xdr:col>
      <xdr:colOff>352425</xdr:colOff>
      <xdr:row>8</xdr:row>
      <xdr:rowOff>85726</xdr:rowOff>
    </xdr:to>
    <xdr:pic>
      <xdr:nvPicPr>
        <xdr:cNvPr id="3" name="Image 2" descr="logo sarray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0" y="676276"/>
          <a:ext cx="1038225" cy="933450"/>
        </a:xfrm>
        <a:prstGeom prst="rect">
          <a:avLst/>
        </a:prstGeom>
      </xdr:spPr>
    </xdr:pic>
    <xdr:clientData/>
  </xdr:twoCellAnchor>
  <xdr:twoCellAnchor editAs="oneCell">
    <xdr:from>
      <xdr:col>9</xdr:col>
      <xdr:colOff>1447800</xdr:colOff>
      <xdr:row>2</xdr:row>
      <xdr:rowOff>152400</xdr:rowOff>
    </xdr:from>
    <xdr:to>
      <xdr:col>13</xdr:col>
      <xdr:colOff>285750</xdr:colOff>
      <xdr:row>7</xdr:row>
      <xdr:rowOff>152400</xdr:rowOff>
    </xdr:to>
    <xdr:pic>
      <xdr:nvPicPr>
        <xdr:cNvPr id="4" name="Image 3" descr="thumb_4BChyDD-CV9xsdmokaWGhL_180x100_1fr_1k4MXJ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533400"/>
          <a:ext cx="1714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1"/>
  <sheetViews>
    <sheetView tabSelected="1" workbookViewId="0">
      <selection activeCell="E11" sqref="A11:E13"/>
    </sheetView>
  </sheetViews>
  <sheetFormatPr baseColWidth="10" defaultRowHeight="15"/>
  <cols>
    <col min="1" max="1" width="9.5703125" bestFit="1" customWidth="1"/>
    <col min="2" max="2" width="9.28515625" style="3" bestFit="1" customWidth="1"/>
    <col min="3" max="3" width="5.140625" style="1" bestFit="1" customWidth="1"/>
    <col min="4" max="4" width="8" style="1" bestFit="1" customWidth="1"/>
    <col min="5" max="5" width="40" bestFit="1" customWidth="1"/>
    <col min="6" max="6" width="5.5703125" style="2" bestFit="1" customWidth="1"/>
    <col min="7" max="7" width="9.28515625" style="3" bestFit="1" customWidth="1"/>
    <col min="8" max="8" width="4.7109375" style="1" bestFit="1" customWidth="1"/>
    <col min="9" max="9" width="8" style="1" bestFit="1" customWidth="1"/>
    <col min="10" max="10" width="25.7109375" customWidth="1"/>
    <col min="11" max="11" width="5.140625" bestFit="1" customWidth="1"/>
    <col min="12" max="13" width="6.140625" bestFit="1" customWidth="1"/>
    <col min="14" max="14" width="5.7109375" bestFit="1" customWidth="1"/>
  </cols>
  <sheetData>
    <row r="1" spans="1:14" ht="15" customHeight="1">
      <c r="A1" s="140" t="s">
        <v>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9" spans="1:14" ht="20.25" thickBot="1">
      <c r="B9" s="25"/>
      <c r="C9" s="6"/>
      <c r="D9" s="6"/>
      <c r="E9" s="4"/>
      <c r="F9" s="5"/>
      <c r="G9" s="25"/>
      <c r="H9" s="6"/>
      <c r="I9" s="6"/>
      <c r="J9" s="4"/>
      <c r="K9" s="4"/>
      <c r="L9" s="4"/>
      <c r="M9" s="4"/>
      <c r="N9" s="4"/>
    </row>
    <row r="10" spans="1:14" ht="27.95" customHeight="1" thickBot="1">
      <c r="A10" s="29" t="s">
        <v>26</v>
      </c>
      <c r="B10" s="142" t="s">
        <v>3</v>
      </c>
      <c r="C10" s="143"/>
      <c r="D10" s="143"/>
      <c r="E10" s="143"/>
      <c r="F10" s="143"/>
      <c r="G10" s="143"/>
      <c r="H10" s="143"/>
      <c r="I10" s="143"/>
      <c r="J10" s="143"/>
      <c r="K10" s="144"/>
      <c r="L10" s="19" t="s">
        <v>1</v>
      </c>
      <c r="M10" s="20" t="s">
        <v>2</v>
      </c>
      <c r="N10" s="21" t="s">
        <v>0</v>
      </c>
    </row>
    <row r="11" spans="1:14" ht="27.95" customHeight="1">
      <c r="A11" s="30" t="s">
        <v>27</v>
      </c>
      <c r="B11" s="33" t="s">
        <v>1</v>
      </c>
      <c r="C11" s="34"/>
      <c r="D11" s="34">
        <v>7.2</v>
      </c>
      <c r="E11" s="35" t="s">
        <v>28</v>
      </c>
      <c r="F11" s="36" t="s">
        <v>93</v>
      </c>
      <c r="G11" s="37" t="s">
        <v>0</v>
      </c>
      <c r="H11" s="34"/>
      <c r="I11" s="34">
        <v>10.8</v>
      </c>
      <c r="J11" s="35" t="s">
        <v>29</v>
      </c>
      <c r="K11" s="85"/>
      <c r="L11" s="33">
        <v>2</v>
      </c>
      <c r="M11" s="38"/>
      <c r="N11" s="162"/>
    </row>
    <row r="12" spans="1:14" ht="27.95" customHeight="1">
      <c r="A12" s="31" t="s">
        <v>30</v>
      </c>
      <c r="B12" s="39" t="s">
        <v>1</v>
      </c>
      <c r="C12" s="40"/>
      <c r="D12" s="40">
        <v>8</v>
      </c>
      <c r="E12" s="41" t="s">
        <v>31</v>
      </c>
      <c r="F12" s="42" t="s">
        <v>92</v>
      </c>
      <c r="G12" s="43" t="s">
        <v>2</v>
      </c>
      <c r="H12" s="40"/>
      <c r="I12" s="40">
        <v>15.3</v>
      </c>
      <c r="J12" s="41" t="s">
        <v>32</v>
      </c>
      <c r="K12" s="86"/>
      <c r="L12" s="44">
        <v>2</v>
      </c>
      <c r="M12" s="49"/>
      <c r="N12" s="163"/>
    </row>
    <row r="13" spans="1:14" ht="27.95" customHeight="1">
      <c r="A13" s="31" t="s">
        <v>33</v>
      </c>
      <c r="B13" s="44" t="s">
        <v>0</v>
      </c>
      <c r="C13" s="45"/>
      <c r="D13" s="45">
        <v>10.9</v>
      </c>
      <c r="E13" s="46" t="s">
        <v>34</v>
      </c>
      <c r="F13" s="47"/>
      <c r="G13" s="48" t="s">
        <v>1</v>
      </c>
      <c r="H13" s="45"/>
      <c r="I13" s="45">
        <v>9</v>
      </c>
      <c r="J13" s="46" t="s">
        <v>35</v>
      </c>
      <c r="K13" s="87" t="s">
        <v>92</v>
      </c>
      <c r="L13" s="44">
        <v>2</v>
      </c>
      <c r="M13" s="49"/>
      <c r="N13" s="163"/>
    </row>
    <row r="14" spans="1:14" ht="27.95" customHeight="1">
      <c r="A14" s="31" t="s">
        <v>9</v>
      </c>
      <c r="B14" s="44" t="s">
        <v>2</v>
      </c>
      <c r="C14" s="56"/>
      <c r="D14" s="45">
        <v>20.9</v>
      </c>
      <c r="E14" s="46" t="s">
        <v>36</v>
      </c>
      <c r="F14" s="47"/>
      <c r="G14" s="48" t="s">
        <v>0</v>
      </c>
      <c r="H14" s="56"/>
      <c r="I14" s="45">
        <v>11.4</v>
      </c>
      <c r="J14" s="46" t="s">
        <v>37</v>
      </c>
      <c r="K14" s="87" t="s">
        <v>94</v>
      </c>
      <c r="L14" s="44"/>
      <c r="M14" s="49"/>
      <c r="N14" s="163">
        <v>2</v>
      </c>
    </row>
    <row r="15" spans="1:14" ht="27.95" customHeight="1">
      <c r="A15" s="31" t="s">
        <v>10</v>
      </c>
      <c r="B15" s="44" t="s">
        <v>1</v>
      </c>
      <c r="C15" s="56"/>
      <c r="D15" s="45">
        <v>9.5</v>
      </c>
      <c r="E15" s="46" t="s">
        <v>90</v>
      </c>
      <c r="F15" s="47" t="s">
        <v>95</v>
      </c>
      <c r="G15" s="48" t="s">
        <v>2</v>
      </c>
      <c r="H15" s="56"/>
      <c r="I15" s="45">
        <v>23.3</v>
      </c>
      <c r="J15" s="46" t="s">
        <v>38</v>
      </c>
      <c r="K15" s="87"/>
      <c r="L15" s="44">
        <v>2</v>
      </c>
      <c r="M15" s="49"/>
      <c r="N15" s="163"/>
    </row>
    <row r="16" spans="1:14" ht="27.95" customHeight="1">
      <c r="A16" s="31" t="s">
        <v>11</v>
      </c>
      <c r="B16" s="44" t="s">
        <v>0</v>
      </c>
      <c r="C16" s="56"/>
      <c r="D16" s="45">
        <v>11.3</v>
      </c>
      <c r="E16" s="46" t="s">
        <v>39</v>
      </c>
      <c r="F16" s="47" t="s">
        <v>94</v>
      </c>
      <c r="G16" s="48" t="s">
        <v>2</v>
      </c>
      <c r="H16" s="56"/>
      <c r="I16" s="45">
        <v>25</v>
      </c>
      <c r="J16" s="46" t="s">
        <v>40</v>
      </c>
      <c r="K16" s="87"/>
      <c r="L16" s="44"/>
      <c r="M16" s="49"/>
      <c r="N16" s="163">
        <v>2</v>
      </c>
    </row>
    <row r="17" spans="1:24" ht="27.95" customHeight="1">
      <c r="A17" s="31" t="s">
        <v>12</v>
      </c>
      <c r="B17" s="44" t="s">
        <v>1</v>
      </c>
      <c r="C17" s="56"/>
      <c r="D17" s="45">
        <v>10.6</v>
      </c>
      <c r="E17" s="46" t="s">
        <v>41</v>
      </c>
      <c r="F17" s="47" t="s">
        <v>96</v>
      </c>
      <c r="G17" s="48" t="s">
        <v>2</v>
      </c>
      <c r="H17" s="56"/>
      <c r="I17" s="45">
        <v>33</v>
      </c>
      <c r="J17" s="46" t="s">
        <v>42</v>
      </c>
      <c r="K17" s="87"/>
      <c r="L17" s="44">
        <v>2</v>
      </c>
      <c r="M17" s="49"/>
      <c r="N17" s="163"/>
    </row>
    <row r="18" spans="1:24" ht="27.95" customHeight="1">
      <c r="A18" s="31" t="s">
        <v>13</v>
      </c>
      <c r="B18" s="44" t="s">
        <v>1</v>
      </c>
      <c r="C18" s="45"/>
      <c r="D18" s="45">
        <v>12</v>
      </c>
      <c r="E18" s="46" t="s">
        <v>43</v>
      </c>
      <c r="F18" s="47"/>
      <c r="G18" s="48" t="s">
        <v>0</v>
      </c>
      <c r="H18" s="45"/>
      <c r="I18" s="45">
        <v>12.9</v>
      </c>
      <c r="J18" s="46" t="s">
        <v>44</v>
      </c>
      <c r="K18" s="87" t="s">
        <v>97</v>
      </c>
      <c r="L18" s="44"/>
      <c r="M18" s="49"/>
      <c r="N18" s="163">
        <v>2</v>
      </c>
      <c r="X18" t="s">
        <v>91</v>
      </c>
    </row>
    <row r="19" spans="1:24" ht="27.95" customHeight="1">
      <c r="A19" s="31" t="s">
        <v>14</v>
      </c>
      <c r="B19" s="44" t="s">
        <v>1</v>
      </c>
      <c r="C19" s="56"/>
      <c r="D19" s="45">
        <v>12.7</v>
      </c>
      <c r="E19" s="46" t="s">
        <v>45</v>
      </c>
      <c r="F19" s="47" t="s">
        <v>96</v>
      </c>
      <c r="G19" s="48" t="s">
        <v>0</v>
      </c>
      <c r="H19" s="56"/>
      <c r="I19" s="45">
        <v>18</v>
      </c>
      <c r="J19" s="46" t="s">
        <v>46</v>
      </c>
      <c r="K19" s="87"/>
      <c r="L19" s="44">
        <v>2</v>
      </c>
      <c r="M19" s="49"/>
      <c r="N19" s="163"/>
    </row>
    <row r="20" spans="1:24" ht="27.95" customHeight="1">
      <c r="A20" s="31" t="s">
        <v>15</v>
      </c>
      <c r="B20" s="44" t="s">
        <v>2</v>
      </c>
      <c r="C20" s="56"/>
      <c r="D20" s="45">
        <v>35</v>
      </c>
      <c r="E20" s="46" t="s">
        <v>47</v>
      </c>
      <c r="F20" s="47"/>
      <c r="G20" s="48" t="s">
        <v>0</v>
      </c>
      <c r="H20" s="57"/>
      <c r="I20" s="45">
        <v>19.600000000000001</v>
      </c>
      <c r="J20" s="46" t="s">
        <v>48</v>
      </c>
      <c r="K20" s="87" t="s">
        <v>98</v>
      </c>
      <c r="L20" s="44"/>
      <c r="M20" s="49"/>
      <c r="N20" s="163">
        <v>2</v>
      </c>
    </row>
    <row r="21" spans="1:24" ht="27.95" customHeight="1">
      <c r="A21" s="31" t="s">
        <v>16</v>
      </c>
      <c r="B21" s="44" t="s">
        <v>1</v>
      </c>
      <c r="C21" s="56"/>
      <c r="D21" s="45">
        <v>14.5</v>
      </c>
      <c r="E21" s="46" t="s">
        <v>49</v>
      </c>
      <c r="F21" s="47" t="s">
        <v>92</v>
      </c>
      <c r="G21" s="48" t="s">
        <v>2</v>
      </c>
      <c r="H21" s="56"/>
      <c r="I21" s="45">
        <v>37</v>
      </c>
      <c r="J21" s="46" t="s">
        <v>50</v>
      </c>
      <c r="K21" s="87"/>
      <c r="L21" s="44">
        <v>2</v>
      </c>
      <c r="M21" s="49"/>
      <c r="N21" s="163"/>
    </row>
    <row r="22" spans="1:24" ht="27.95" customHeight="1" thickBot="1">
      <c r="A22" s="32" t="s">
        <v>17</v>
      </c>
      <c r="B22" s="50" t="s">
        <v>2</v>
      </c>
      <c r="C22" s="51"/>
      <c r="D22" s="51">
        <v>14.4</v>
      </c>
      <c r="E22" s="52" t="s">
        <v>51</v>
      </c>
      <c r="F22" s="53"/>
      <c r="G22" s="54" t="s">
        <v>0</v>
      </c>
      <c r="H22" s="51"/>
      <c r="I22" s="51">
        <v>10.5</v>
      </c>
      <c r="J22" s="52" t="s">
        <v>52</v>
      </c>
      <c r="K22" s="88" t="s">
        <v>93</v>
      </c>
      <c r="L22" s="50"/>
      <c r="M22" s="55"/>
      <c r="N22" s="164">
        <v>2</v>
      </c>
    </row>
    <row r="23" spans="1:24" ht="27.95" customHeight="1" thickBot="1">
      <c r="B23" s="17"/>
      <c r="C23" s="12"/>
      <c r="D23" s="12"/>
      <c r="E23" s="11"/>
      <c r="F23" s="13"/>
      <c r="G23" s="17"/>
      <c r="H23" s="12"/>
      <c r="I23" s="12"/>
      <c r="J23" s="118" t="s">
        <v>4</v>
      </c>
      <c r="K23" s="119"/>
      <c r="L23" s="9">
        <f>SUM(L11:L22)</f>
        <v>14</v>
      </c>
      <c r="M23" s="7">
        <f>SUM(M11:M22)</f>
        <v>0</v>
      </c>
      <c r="N23" s="8">
        <f>SUM(N11:N22)</f>
        <v>10</v>
      </c>
    </row>
    <row r="24" spans="1:24" ht="27.95" customHeight="1" thickBot="1">
      <c r="B24" s="125" t="s">
        <v>6</v>
      </c>
      <c r="C24" s="126"/>
      <c r="D24" s="126"/>
      <c r="E24" s="126"/>
      <c r="F24" s="126"/>
      <c r="G24" s="126"/>
      <c r="H24" s="126"/>
      <c r="I24" s="126"/>
      <c r="J24" s="126"/>
      <c r="K24" s="127"/>
      <c r="L24" s="92" t="s">
        <v>1</v>
      </c>
      <c r="M24" s="93" t="s">
        <v>2</v>
      </c>
      <c r="N24" s="94" t="s">
        <v>0</v>
      </c>
    </row>
    <row r="25" spans="1:24" ht="27.95" customHeight="1">
      <c r="A25" s="141" t="s">
        <v>18</v>
      </c>
      <c r="B25" s="153" t="s">
        <v>0</v>
      </c>
      <c r="C25" s="58"/>
      <c r="D25" s="58">
        <v>10.7</v>
      </c>
      <c r="E25" s="59" t="s">
        <v>53</v>
      </c>
      <c r="F25" s="165" t="s">
        <v>99</v>
      </c>
      <c r="G25" s="148" t="s">
        <v>1</v>
      </c>
      <c r="H25" s="58"/>
      <c r="I25" s="58">
        <v>10.8</v>
      </c>
      <c r="J25" s="59" t="s">
        <v>55</v>
      </c>
      <c r="K25" s="136"/>
      <c r="L25" s="128"/>
      <c r="M25" s="151"/>
      <c r="N25" s="167">
        <v>2</v>
      </c>
    </row>
    <row r="26" spans="1:24" ht="27.95" customHeight="1" thickBot="1">
      <c r="A26" s="138"/>
      <c r="B26" s="154"/>
      <c r="C26" s="60"/>
      <c r="D26" s="60">
        <v>13.4</v>
      </c>
      <c r="E26" s="61" t="s">
        <v>54</v>
      </c>
      <c r="F26" s="166"/>
      <c r="G26" s="157"/>
      <c r="H26" s="62"/>
      <c r="I26" s="62">
        <v>11.4</v>
      </c>
      <c r="J26" s="63" t="s">
        <v>56</v>
      </c>
      <c r="K26" s="137"/>
      <c r="L26" s="129"/>
      <c r="M26" s="152"/>
      <c r="N26" s="156"/>
    </row>
    <row r="27" spans="1:24" ht="27.95" customHeight="1">
      <c r="A27" s="138" t="s">
        <v>19</v>
      </c>
      <c r="B27" s="153" t="s">
        <v>2</v>
      </c>
      <c r="C27" s="66"/>
      <c r="D27" s="58">
        <v>9.4</v>
      </c>
      <c r="E27" s="59" t="s">
        <v>57</v>
      </c>
      <c r="F27" s="165" t="s">
        <v>92</v>
      </c>
      <c r="G27" s="148" t="s">
        <v>1</v>
      </c>
      <c r="H27" s="69"/>
      <c r="I27" s="58">
        <v>22.2</v>
      </c>
      <c r="J27" s="59" t="s">
        <v>59</v>
      </c>
      <c r="K27" s="136"/>
      <c r="L27" s="130"/>
      <c r="M27" s="155">
        <v>2</v>
      </c>
      <c r="N27" s="156"/>
    </row>
    <row r="28" spans="1:24" ht="27.95" customHeight="1" thickBot="1">
      <c r="A28" s="138"/>
      <c r="B28" s="154"/>
      <c r="C28" s="68"/>
      <c r="D28" s="60">
        <v>14.8</v>
      </c>
      <c r="E28" s="61" t="s">
        <v>58</v>
      </c>
      <c r="F28" s="166"/>
      <c r="G28" s="149"/>
      <c r="H28" s="67"/>
      <c r="I28" s="60">
        <v>28.7</v>
      </c>
      <c r="J28" s="61" t="s">
        <v>60</v>
      </c>
      <c r="K28" s="150"/>
      <c r="L28" s="130"/>
      <c r="M28" s="155"/>
      <c r="N28" s="156"/>
    </row>
    <row r="29" spans="1:24" ht="27.95" customHeight="1">
      <c r="A29" s="138" t="s">
        <v>20</v>
      </c>
      <c r="B29" s="153" t="s">
        <v>2</v>
      </c>
      <c r="C29" s="70"/>
      <c r="D29" s="58">
        <v>9.3000000000000007</v>
      </c>
      <c r="E29" s="59" t="s">
        <v>61</v>
      </c>
      <c r="F29" s="165" t="s">
        <v>95</v>
      </c>
      <c r="G29" s="148" t="s">
        <v>0</v>
      </c>
      <c r="H29" s="71"/>
      <c r="I29" s="64">
        <v>16.899999999999999</v>
      </c>
      <c r="J29" s="59" t="s">
        <v>63</v>
      </c>
      <c r="K29" s="136"/>
      <c r="L29" s="130"/>
      <c r="M29" s="155">
        <v>2</v>
      </c>
      <c r="N29" s="156"/>
    </row>
    <row r="30" spans="1:24" ht="27.95" customHeight="1" thickBot="1">
      <c r="A30" s="139"/>
      <c r="B30" s="154"/>
      <c r="C30" s="68"/>
      <c r="D30" s="60">
        <v>17.3</v>
      </c>
      <c r="E30" s="61" t="s">
        <v>62</v>
      </c>
      <c r="F30" s="166"/>
      <c r="G30" s="149"/>
      <c r="H30" s="72"/>
      <c r="I30" s="65">
        <v>18.600000000000001</v>
      </c>
      <c r="J30" s="61" t="s">
        <v>64</v>
      </c>
      <c r="K30" s="150"/>
      <c r="L30" s="131"/>
      <c r="M30" s="158"/>
      <c r="N30" s="159"/>
    </row>
    <row r="31" spans="1:24" ht="27.95" customHeight="1" thickBot="1">
      <c r="B31"/>
      <c r="C31"/>
      <c r="D31"/>
      <c r="F31"/>
      <c r="G31"/>
      <c r="H31"/>
      <c r="I31"/>
      <c r="J31" s="160" t="s">
        <v>4</v>
      </c>
      <c r="K31" s="161"/>
      <c r="L31" s="9">
        <f>SUM(L25:L30)</f>
        <v>0</v>
      </c>
      <c r="M31" s="9">
        <f t="shared" ref="M31:N31" si="0">SUM(M25:M30)</f>
        <v>4</v>
      </c>
      <c r="N31" s="9">
        <f t="shared" si="0"/>
        <v>2</v>
      </c>
    </row>
    <row r="32" spans="1:24" ht="27.95" customHeight="1" thickBot="1">
      <c r="B32" s="120" t="s">
        <v>5</v>
      </c>
      <c r="C32" s="121"/>
      <c r="D32" s="121"/>
      <c r="E32" s="121"/>
      <c r="F32" s="121"/>
      <c r="G32" s="121"/>
      <c r="H32" s="121"/>
      <c r="I32" s="121"/>
      <c r="J32" s="121"/>
      <c r="K32" s="122"/>
      <c r="L32" s="19" t="s">
        <v>1</v>
      </c>
      <c r="M32" s="20" t="s">
        <v>2</v>
      </c>
      <c r="N32" s="21" t="s">
        <v>0</v>
      </c>
    </row>
    <row r="33" spans="1:14" ht="27.95" customHeight="1">
      <c r="A33" s="141" t="s">
        <v>21</v>
      </c>
      <c r="B33" s="103" t="s">
        <v>0</v>
      </c>
      <c r="C33" s="18"/>
      <c r="D33" s="74">
        <v>10.4</v>
      </c>
      <c r="E33" s="73" t="s">
        <v>65</v>
      </c>
      <c r="F33" s="132"/>
      <c r="G33" s="105" t="s">
        <v>1</v>
      </c>
      <c r="H33" s="18"/>
      <c r="I33" s="18">
        <v>0.4</v>
      </c>
      <c r="J33" s="73" t="s">
        <v>67</v>
      </c>
      <c r="K33" s="168" t="s">
        <v>97</v>
      </c>
      <c r="L33" s="111">
        <v>2</v>
      </c>
      <c r="M33" s="113"/>
      <c r="N33" s="114"/>
    </row>
    <row r="34" spans="1:14" ht="27.95" customHeight="1" thickBot="1">
      <c r="A34" s="138"/>
      <c r="B34" s="104"/>
      <c r="C34" s="16"/>
      <c r="D34" s="16">
        <v>10.6</v>
      </c>
      <c r="E34" s="10" t="s">
        <v>66</v>
      </c>
      <c r="F34" s="133"/>
      <c r="G34" s="106"/>
      <c r="H34" s="16"/>
      <c r="I34" s="16">
        <v>10.8</v>
      </c>
      <c r="J34" s="10" t="s">
        <v>68</v>
      </c>
      <c r="K34" s="169"/>
      <c r="L34" s="112"/>
      <c r="M34" s="99"/>
      <c r="N34" s="101"/>
    </row>
    <row r="35" spans="1:14" ht="27.95" customHeight="1">
      <c r="A35" s="138" t="s">
        <v>22</v>
      </c>
      <c r="B35" s="103" t="s">
        <v>2</v>
      </c>
      <c r="C35" s="70"/>
      <c r="D35" s="14">
        <v>16</v>
      </c>
      <c r="E35" s="15" t="s">
        <v>69</v>
      </c>
      <c r="F35" s="132"/>
      <c r="G35" s="105" t="s">
        <v>0</v>
      </c>
      <c r="H35" s="70"/>
      <c r="I35" s="14">
        <v>13.9</v>
      </c>
      <c r="J35" s="15" t="s">
        <v>71</v>
      </c>
      <c r="K35" s="168" t="s">
        <v>92</v>
      </c>
      <c r="L35" s="112"/>
      <c r="M35" s="99"/>
      <c r="N35" s="101">
        <v>2</v>
      </c>
    </row>
    <row r="36" spans="1:14" ht="27.95" customHeight="1" thickBot="1">
      <c r="A36" s="138"/>
      <c r="B36" s="104"/>
      <c r="C36" s="68"/>
      <c r="D36" s="16">
        <v>18.899999999999999</v>
      </c>
      <c r="E36" s="10" t="s">
        <v>70</v>
      </c>
      <c r="F36" s="133"/>
      <c r="G36" s="106"/>
      <c r="H36" s="68"/>
      <c r="I36" s="16">
        <v>13.4</v>
      </c>
      <c r="J36" s="10" t="s">
        <v>72</v>
      </c>
      <c r="K36" s="169"/>
      <c r="L36" s="115"/>
      <c r="M36" s="100"/>
      <c r="N36" s="102"/>
    </row>
    <row r="37" spans="1:14" ht="27.95" customHeight="1" thickBot="1">
      <c r="B37" s="17"/>
      <c r="C37" s="12"/>
      <c r="D37" s="12"/>
      <c r="E37" s="11"/>
      <c r="F37" s="13"/>
      <c r="G37" s="17"/>
      <c r="H37" s="12"/>
      <c r="I37" s="12"/>
      <c r="J37" s="123" t="s">
        <v>4</v>
      </c>
      <c r="K37" s="124"/>
      <c r="L37" s="26">
        <f>SUM(L33:L36)</f>
        <v>2</v>
      </c>
      <c r="M37" s="27">
        <f>SUM(M33:M36)</f>
        <v>0</v>
      </c>
      <c r="N37" s="28">
        <f>SUM(N33:N36)</f>
        <v>2</v>
      </c>
    </row>
    <row r="38" spans="1:14" ht="27.95" customHeight="1" thickBot="1">
      <c r="B38" s="145" t="s">
        <v>73</v>
      </c>
      <c r="C38" s="146"/>
      <c r="D38" s="146"/>
      <c r="E38" s="146"/>
      <c r="F38" s="146"/>
      <c r="G38" s="146"/>
      <c r="H38" s="146"/>
      <c r="I38" s="146"/>
      <c r="J38" s="146"/>
      <c r="K38" s="147"/>
      <c r="L38" s="19" t="s">
        <v>1</v>
      </c>
      <c r="M38" s="20" t="s">
        <v>2</v>
      </c>
      <c r="N38" s="21" t="s">
        <v>0</v>
      </c>
    </row>
    <row r="39" spans="1:14" ht="27.95" customHeight="1">
      <c r="A39" s="141" t="s">
        <v>23</v>
      </c>
      <c r="B39" s="103" t="s">
        <v>2</v>
      </c>
      <c r="C39" s="77"/>
      <c r="D39" s="74">
        <v>10.4</v>
      </c>
      <c r="E39" s="73" t="s">
        <v>74</v>
      </c>
      <c r="F39" s="132"/>
      <c r="G39" s="105" t="s">
        <v>0</v>
      </c>
      <c r="H39" s="77"/>
      <c r="I39" s="75">
        <v>4.4000000000000004</v>
      </c>
      <c r="J39" s="73" t="s">
        <v>78</v>
      </c>
      <c r="K39" s="168" t="s">
        <v>92</v>
      </c>
      <c r="L39" s="111"/>
      <c r="M39" s="113"/>
      <c r="N39" s="114">
        <v>2</v>
      </c>
    </row>
    <row r="40" spans="1:14" ht="27.95" customHeight="1" thickBot="1">
      <c r="A40" s="138"/>
      <c r="B40" s="104"/>
      <c r="C40" s="76"/>
      <c r="D40" s="16">
        <v>15.5</v>
      </c>
      <c r="E40" s="10" t="s">
        <v>75</v>
      </c>
      <c r="F40" s="133"/>
      <c r="G40" s="106"/>
      <c r="H40" s="76"/>
      <c r="I40" s="16">
        <v>10.9</v>
      </c>
      <c r="J40" s="10" t="s">
        <v>79</v>
      </c>
      <c r="K40" s="169"/>
      <c r="L40" s="112"/>
      <c r="M40" s="99"/>
      <c r="N40" s="101"/>
    </row>
    <row r="41" spans="1:14" ht="27.95" customHeight="1">
      <c r="A41" s="138" t="s">
        <v>24</v>
      </c>
      <c r="B41" s="103" t="s">
        <v>1</v>
      </c>
      <c r="C41" s="70"/>
      <c r="D41" s="14">
        <v>10.4</v>
      </c>
      <c r="E41" s="15" t="s">
        <v>80</v>
      </c>
      <c r="F41" s="134"/>
      <c r="G41" s="105" t="s">
        <v>2</v>
      </c>
      <c r="H41" s="70"/>
      <c r="I41" s="74">
        <v>11</v>
      </c>
      <c r="J41" s="73" t="s">
        <v>76</v>
      </c>
      <c r="K41" s="109" t="s">
        <v>92</v>
      </c>
      <c r="L41" s="112">
        <v>2</v>
      </c>
      <c r="M41" s="99"/>
      <c r="N41" s="101"/>
    </row>
    <row r="42" spans="1:14" ht="27.95" customHeight="1" thickBot="1">
      <c r="A42" s="138"/>
      <c r="B42" s="104"/>
      <c r="C42" s="76"/>
      <c r="D42" s="16">
        <v>14.8</v>
      </c>
      <c r="E42" s="10" t="s">
        <v>81</v>
      </c>
      <c r="F42" s="135"/>
      <c r="G42" s="106"/>
      <c r="H42" s="76"/>
      <c r="I42" s="16">
        <v>39</v>
      </c>
      <c r="J42" s="10" t="s">
        <v>77</v>
      </c>
      <c r="K42" s="110"/>
      <c r="L42" s="112"/>
      <c r="M42" s="99"/>
      <c r="N42" s="101"/>
    </row>
    <row r="43" spans="1:14" ht="27.95" customHeight="1">
      <c r="A43" s="138" t="s">
        <v>25</v>
      </c>
      <c r="B43" s="103" t="s">
        <v>1</v>
      </c>
      <c r="C43" s="70"/>
      <c r="D43" s="14">
        <v>10.8</v>
      </c>
      <c r="E43" s="15" t="s">
        <v>82</v>
      </c>
      <c r="F43" s="134"/>
      <c r="G43" s="105" t="s">
        <v>0</v>
      </c>
      <c r="H43" s="70"/>
      <c r="I43" s="14">
        <v>11.1</v>
      </c>
      <c r="J43" s="15" t="s">
        <v>84</v>
      </c>
      <c r="K43" s="107" t="s">
        <v>92</v>
      </c>
      <c r="L43" s="112">
        <v>2</v>
      </c>
      <c r="M43" s="99"/>
      <c r="N43" s="101"/>
    </row>
    <row r="44" spans="1:14" ht="27.95" customHeight="1" thickBot="1">
      <c r="A44" s="139"/>
      <c r="B44" s="104"/>
      <c r="C44" s="76"/>
      <c r="D44" s="16">
        <v>16.2</v>
      </c>
      <c r="E44" s="10" t="s">
        <v>83</v>
      </c>
      <c r="F44" s="135"/>
      <c r="G44" s="106"/>
      <c r="H44" s="76"/>
      <c r="I44" s="16">
        <v>23.2</v>
      </c>
      <c r="J44" s="10" t="s">
        <v>85</v>
      </c>
      <c r="K44" s="108"/>
      <c r="L44" s="115"/>
      <c r="M44" s="100"/>
      <c r="N44" s="102"/>
    </row>
    <row r="45" spans="1:14" ht="27.95" customHeight="1" thickBot="1">
      <c r="A45" s="78"/>
      <c r="B45" s="89"/>
      <c r="C45" s="83"/>
      <c r="D45" s="83"/>
      <c r="E45" s="84"/>
      <c r="F45" s="90"/>
      <c r="G45" s="91"/>
      <c r="H45" s="83"/>
      <c r="I45" s="83"/>
      <c r="J45" s="123" t="s">
        <v>4</v>
      </c>
      <c r="K45" s="124"/>
      <c r="L45" s="9">
        <f>SUM(L39:L44)</f>
        <v>4</v>
      </c>
      <c r="M45" s="9">
        <f t="shared" ref="M45:N45" si="1">SUM(M39:M44)</f>
        <v>0</v>
      </c>
      <c r="N45" s="9">
        <f t="shared" si="1"/>
        <v>2</v>
      </c>
    </row>
    <row r="46" spans="1:14" ht="27.95" customHeight="1" thickBot="1">
      <c r="B46" s="145" t="s">
        <v>5</v>
      </c>
      <c r="C46" s="146"/>
      <c r="D46" s="146"/>
      <c r="E46" s="146"/>
      <c r="F46" s="146"/>
      <c r="G46" s="146"/>
      <c r="H46" s="146"/>
      <c r="I46" s="146"/>
      <c r="J46" s="146"/>
      <c r="K46" s="147"/>
      <c r="L46" s="22" t="s">
        <v>1</v>
      </c>
      <c r="M46" s="23" t="s">
        <v>2</v>
      </c>
      <c r="N46" s="24" t="s">
        <v>0</v>
      </c>
    </row>
    <row r="47" spans="1:14" ht="27.95" customHeight="1">
      <c r="A47" s="141" t="s">
        <v>25</v>
      </c>
      <c r="B47" s="103" t="s">
        <v>2</v>
      </c>
      <c r="C47" s="77"/>
      <c r="D47" s="74">
        <v>18.5</v>
      </c>
      <c r="E47" s="73" t="s">
        <v>86</v>
      </c>
      <c r="F47" s="132"/>
      <c r="G47" s="105" t="s">
        <v>1</v>
      </c>
      <c r="H47" s="77"/>
      <c r="I47" s="80">
        <v>7.9</v>
      </c>
      <c r="J47" s="73" t="s">
        <v>88</v>
      </c>
      <c r="K47" s="168" t="s">
        <v>100</v>
      </c>
      <c r="L47" s="111">
        <v>2</v>
      </c>
      <c r="M47" s="113"/>
      <c r="N47" s="114"/>
    </row>
    <row r="48" spans="1:14" ht="27.95" customHeight="1" thickBot="1">
      <c r="A48" s="138"/>
      <c r="B48" s="104"/>
      <c r="C48" s="68"/>
      <c r="D48" s="16">
        <v>23.7</v>
      </c>
      <c r="E48" s="10" t="s">
        <v>87</v>
      </c>
      <c r="F48" s="133"/>
      <c r="G48" s="106"/>
      <c r="H48" s="68"/>
      <c r="I48" s="16">
        <v>15.2</v>
      </c>
      <c r="J48" s="10" t="s">
        <v>89</v>
      </c>
      <c r="K48" s="169"/>
      <c r="L48" s="115"/>
      <c r="M48" s="100"/>
      <c r="N48" s="102"/>
    </row>
    <row r="49" spans="1:14" ht="27.95" customHeight="1" thickBot="1">
      <c r="A49" s="78"/>
      <c r="B49" s="81"/>
      <c r="C49" s="12"/>
      <c r="D49" s="12"/>
      <c r="E49" s="11"/>
      <c r="F49" s="82"/>
      <c r="G49" s="79"/>
      <c r="H49" s="12"/>
      <c r="I49" s="12"/>
      <c r="J49" s="116" t="s">
        <v>4</v>
      </c>
      <c r="K49" s="117"/>
      <c r="L49" s="9">
        <f>SUM(L47)</f>
        <v>2</v>
      </c>
      <c r="M49" s="9">
        <f t="shared" ref="M49:N49" si="2">M47</f>
        <v>0</v>
      </c>
      <c r="N49" s="9">
        <f t="shared" si="2"/>
        <v>0</v>
      </c>
    </row>
    <row r="50" spans="1:14" ht="27.95" customHeight="1" thickBot="1">
      <c r="A50" s="78"/>
      <c r="B50" s="81"/>
      <c r="C50" s="12"/>
      <c r="D50" s="12"/>
      <c r="E50" s="11"/>
      <c r="F50" s="82"/>
      <c r="G50" s="79"/>
      <c r="H50" s="83"/>
      <c r="I50" s="83"/>
      <c r="J50" s="95"/>
      <c r="K50" s="95"/>
      <c r="L50" s="22" t="s">
        <v>1</v>
      </c>
      <c r="M50" s="23" t="s">
        <v>2</v>
      </c>
      <c r="N50" s="24" t="s">
        <v>0</v>
      </c>
    </row>
    <row r="51" spans="1:14" ht="27.95" customHeight="1" thickBot="1">
      <c r="H51" s="96" t="s">
        <v>7</v>
      </c>
      <c r="I51" s="97"/>
      <c r="J51" s="97"/>
      <c r="K51" s="98"/>
      <c r="L51" s="7">
        <f>L49+L45+L37+L31+L23</f>
        <v>22</v>
      </c>
      <c r="M51" s="7">
        <f t="shared" ref="M51:N51" si="3">M49+M45+M37+M31+M23</f>
        <v>4</v>
      </c>
      <c r="N51" s="7">
        <f t="shared" si="3"/>
        <v>16</v>
      </c>
    </row>
  </sheetData>
  <mergeCells count="84">
    <mergeCell ref="M29:M30"/>
    <mergeCell ref="N29:N30"/>
    <mergeCell ref="J31:K31"/>
    <mergeCell ref="B46:K46"/>
    <mergeCell ref="A47:A48"/>
    <mergeCell ref="B47:B48"/>
    <mergeCell ref="F47:F48"/>
    <mergeCell ref="G47:G48"/>
    <mergeCell ref="K47:K48"/>
    <mergeCell ref="L47:L48"/>
    <mergeCell ref="M47:M48"/>
    <mergeCell ref="N47:N48"/>
    <mergeCell ref="J45:K45"/>
    <mergeCell ref="A29:A30"/>
    <mergeCell ref="B29:B30"/>
    <mergeCell ref="F29:F30"/>
    <mergeCell ref="M25:M26"/>
    <mergeCell ref="N25:N26"/>
    <mergeCell ref="A27:A28"/>
    <mergeCell ref="B27:B28"/>
    <mergeCell ref="F27:F28"/>
    <mergeCell ref="G27:G28"/>
    <mergeCell ref="K27:K28"/>
    <mergeCell ref="L27:L28"/>
    <mergeCell ref="M27:M28"/>
    <mergeCell ref="N27:N28"/>
    <mergeCell ref="A25:A26"/>
    <mergeCell ref="B25:B26"/>
    <mergeCell ref="F25:F26"/>
    <mergeCell ref="G25:G26"/>
    <mergeCell ref="A43:A44"/>
    <mergeCell ref="A41:A42"/>
    <mergeCell ref="A1:N3"/>
    <mergeCell ref="A33:A34"/>
    <mergeCell ref="A35:A36"/>
    <mergeCell ref="A39:A40"/>
    <mergeCell ref="B33:B34"/>
    <mergeCell ref="G33:G34"/>
    <mergeCell ref="F33:F34"/>
    <mergeCell ref="K33:K34"/>
    <mergeCell ref="B35:B36"/>
    <mergeCell ref="B10:K10"/>
    <mergeCell ref="B38:K38"/>
    <mergeCell ref="F35:F36"/>
    <mergeCell ref="K35:K36"/>
    <mergeCell ref="G29:G30"/>
    <mergeCell ref="K43:K44"/>
    <mergeCell ref="G35:G36"/>
    <mergeCell ref="L43:L44"/>
    <mergeCell ref="J23:K23"/>
    <mergeCell ref="B32:K32"/>
    <mergeCell ref="J37:K37"/>
    <mergeCell ref="B24:K24"/>
    <mergeCell ref="L25:L26"/>
    <mergeCell ref="L29:L30"/>
    <mergeCell ref="B43:B44"/>
    <mergeCell ref="G43:G44"/>
    <mergeCell ref="F39:F40"/>
    <mergeCell ref="F41:F42"/>
    <mergeCell ref="F43:F44"/>
    <mergeCell ref="K25:K26"/>
    <mergeCell ref="K29:K30"/>
    <mergeCell ref="M33:M34"/>
    <mergeCell ref="N33:N34"/>
    <mergeCell ref="L35:L36"/>
    <mergeCell ref="M35:M36"/>
    <mergeCell ref="N35:N36"/>
    <mergeCell ref="L33:L34"/>
    <mergeCell ref="H51:K51"/>
    <mergeCell ref="M43:M44"/>
    <mergeCell ref="N43:N44"/>
    <mergeCell ref="B39:B40"/>
    <mergeCell ref="G39:G40"/>
    <mergeCell ref="B41:B42"/>
    <mergeCell ref="G41:G42"/>
    <mergeCell ref="K39:K40"/>
    <mergeCell ref="K41:K42"/>
    <mergeCell ref="L39:L40"/>
    <mergeCell ref="M39:M40"/>
    <mergeCell ref="L41:L42"/>
    <mergeCell ref="N39:N40"/>
    <mergeCell ref="M41:M42"/>
    <mergeCell ref="N41:N42"/>
    <mergeCell ref="J49:K49"/>
  </mergeCells>
  <pageMargins left="0.51181102362204722" right="0.31496062992125984" top="0.15748031496062992" bottom="0.1574803149606299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utilisateur</cp:lastModifiedBy>
  <cp:lastPrinted>2012-10-07T15:01:18Z</cp:lastPrinted>
  <dcterms:created xsi:type="dcterms:W3CDTF">2012-10-04T01:35:53Z</dcterms:created>
  <dcterms:modified xsi:type="dcterms:W3CDTF">2012-10-07T16:29:06Z</dcterms:modified>
</cp:coreProperties>
</file>